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ГР'!$FJ$134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/>
  <c r="EE21"/>
  <c r="ET21" s="1"/>
  <c r="EE22"/>
  <c r="ET22"/>
  <c r="EE23"/>
  <c r="ET23" s="1"/>
  <c r="EE24"/>
  <c r="ET24"/>
  <c r="EE25"/>
  <c r="ET25" s="1"/>
  <c r="EE26"/>
  <c r="ET26"/>
  <c r="EE27"/>
  <c r="ET27" s="1"/>
  <c r="EE28"/>
  <c r="ET28"/>
  <c r="EE29"/>
  <c r="ET29" s="1"/>
  <c r="EE30"/>
  <c r="ET30"/>
  <c r="EE31"/>
  <c r="ET31" s="1"/>
  <c r="EE32"/>
  <c r="ET32"/>
  <c r="EE33"/>
  <c r="ET33" s="1"/>
  <c r="EE34"/>
  <c r="ET34"/>
  <c r="EE35"/>
  <c r="ET35" s="1"/>
  <c r="EE36"/>
  <c r="ET36"/>
  <c r="EE37"/>
  <c r="ET37" s="1"/>
  <c r="EE38"/>
  <c r="ET38"/>
  <c r="EE39"/>
  <c r="ET39" s="1"/>
  <c r="DX54"/>
  <c r="EK54"/>
  <c r="EX54"/>
  <c r="DX55"/>
  <c r="EK55" s="1"/>
  <c r="EX55"/>
  <c r="DX56"/>
  <c r="EX56" s="1"/>
  <c r="DX57"/>
  <c r="EX57" s="1"/>
  <c r="DX58"/>
  <c r="EK58"/>
  <c r="EX58"/>
  <c r="DX59"/>
  <c r="EK59" s="1"/>
  <c r="EX59"/>
  <c r="DX60"/>
  <c r="EX60" s="1"/>
  <c r="DX61"/>
  <c r="EX61" s="1"/>
  <c r="DX62"/>
  <c r="EK62"/>
  <c r="EX62"/>
  <c r="DX63"/>
  <c r="EK63" s="1"/>
  <c r="EX63"/>
  <c r="DX64"/>
  <c r="EX64" s="1"/>
  <c r="DX65"/>
  <c r="EX65" s="1"/>
  <c r="DX66"/>
  <c r="EK66"/>
  <c r="EX66"/>
  <c r="DX67"/>
  <c r="EK67" s="1"/>
  <c r="EX67"/>
  <c r="DX68"/>
  <c r="EX68" s="1"/>
  <c r="DX69"/>
  <c r="EX69" s="1"/>
  <c r="DX70"/>
  <c r="EK70"/>
  <c r="EX70"/>
  <c r="DX71"/>
  <c r="EK71" s="1"/>
  <c r="EX71"/>
  <c r="DX72"/>
  <c r="EX72" s="1"/>
  <c r="DX73"/>
  <c r="EX73" s="1"/>
  <c r="DX74"/>
  <c r="EK74"/>
  <c r="EX74"/>
  <c r="DX75"/>
  <c r="EK75" s="1"/>
  <c r="EX75"/>
  <c r="DX76"/>
  <c r="EX76" s="1"/>
  <c r="DX77"/>
  <c r="EX77" s="1"/>
  <c r="DX78"/>
  <c r="EK78"/>
  <c r="EX78"/>
  <c r="DX79"/>
  <c r="EK79" s="1"/>
  <c r="EX79"/>
  <c r="DX80"/>
  <c r="EX80" s="1"/>
  <c r="DX81"/>
  <c r="EX81" s="1"/>
  <c r="DX82"/>
  <c r="EK82"/>
  <c r="EX82"/>
  <c r="DX83"/>
  <c r="EK83" s="1"/>
  <c r="EX83"/>
  <c r="DX84"/>
  <c r="EX84" s="1"/>
  <c r="DX85"/>
  <c r="EX85" s="1"/>
  <c r="DX86"/>
  <c r="EK86"/>
  <c r="EX86"/>
  <c r="DX87"/>
  <c r="EK87" s="1"/>
  <c r="EX87"/>
  <c r="DX88"/>
  <c r="EX88" s="1"/>
  <c r="DX89"/>
  <c r="EX89" s="1"/>
  <c r="DX90"/>
  <c r="EK90"/>
  <c r="EX90"/>
  <c r="DX91"/>
  <c r="EK91" s="1"/>
  <c r="EX91"/>
  <c r="DX92"/>
  <c r="EX92" s="1"/>
  <c r="DX93"/>
  <c r="EX93" s="1"/>
  <c r="DX94"/>
  <c r="EK94"/>
  <c r="EX94"/>
  <c r="DX95"/>
  <c r="EK95" s="1"/>
  <c r="EX95"/>
  <c r="DX96"/>
  <c r="EX96" s="1"/>
  <c r="DX97"/>
  <c r="EE109"/>
  <c r="ET109"/>
  <c r="EE110"/>
  <c r="ET110"/>
  <c r="EE111"/>
  <c r="ET111"/>
  <c r="EE112"/>
  <c r="ET112"/>
  <c r="EE113"/>
  <c r="ET113"/>
  <c r="EE114"/>
  <c r="ET114"/>
  <c r="EE115"/>
  <c r="ET115"/>
  <c r="EE116"/>
  <c r="ET116"/>
  <c r="EE117"/>
  <c r="EE118"/>
  <c r="EE119"/>
  <c r="EE120"/>
  <c r="EE121"/>
  <c r="EE122"/>
  <c r="EE123"/>
  <c r="EE124"/>
  <c r="EE125"/>
  <c r="EK93" l="1"/>
  <c r="EK89"/>
  <c r="EK85"/>
  <c r="EK81"/>
  <c r="EK77"/>
  <c r="EK73"/>
  <c r="EK69"/>
  <c r="EK65"/>
  <c r="EK61"/>
  <c r="EK57"/>
  <c r="EK96"/>
  <c r="EK92"/>
  <c r="EK88"/>
  <c r="EK84"/>
  <c r="EK80"/>
  <c r="EK76"/>
  <c r="EK72"/>
  <c r="EK68"/>
  <c r="EK64"/>
  <c r="EK60"/>
  <c r="EK56"/>
</calcChain>
</file>

<file path=xl/sharedStrings.xml><?xml version="1.0" encoding="utf-8"?>
<sst xmlns="http://schemas.openxmlformats.org/spreadsheetml/2006/main" count="231" uniqueCount="178">
  <si>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</si>
  <si>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</si>
  <si>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</si>
  <si>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</si>
  <si>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</si>
  <si>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</si>
  <si>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</si>
  <si>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</si>
  <si>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</si>
  <si>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</si>
  <si>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</si>
  <si>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</si>
  <si>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</si>
  <si>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</si>
  <si>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</si>
  <si>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</si>
  <si>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01.10.2018 г.</t>
  </si>
  <si>
    <t>12.11.2018</t>
  </si>
  <si>
    <t>noname</t>
  </si>
  <si>
    <t>бюджет Шадкинского сельского поселения Тюлячинского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</si>
  <si>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</si>
  <si>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</si>
  <si>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</si>
  <si>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</si>
  <si>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</si>
  <si>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</si>
  <si>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</si>
  <si>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</si>
  <si>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</si>
  <si>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</si>
  <si>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</si>
  <si>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</si>
  <si>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</si>
  <si>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</si>
  <si>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</si>
  <si>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00010102010011000110000</t>
  </si>
  <si>
    <t>00010102010011000110110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</si>
  <si>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</si>
  <si>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</si>
  <si>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</si>
  <si>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</si>
  <si>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</si>
  <si>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00010503010011000110110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</si>
  <si>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</si>
  <si>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</si>
  <si>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</si>
  <si>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</si>
  <si>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</si>
  <si>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</si>
  <si>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</si>
  <si>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</si>
  <si>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</si>
  <si>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00010606033103000110110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</si>
  <si>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</si>
  <si>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</si>
  <si>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</si>
  <si>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</si>
  <si>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</si>
  <si>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00011105035100000120120</t>
  </si>
  <si>
    <t>Прочие доходы от компенсации затрат бюджетов сельских поселений</t>
  </si>
  <si>
    <t>00011302995100000130130</t>
  </si>
  <si>
    <t>Невыясненные поступления, зачисляемые в бюджеты сельских поселений</t>
  </si>
  <si>
    <t>00011701050100000180180</t>
  </si>
  <si>
    <t>Средства самообложения граждан, зачисляемые в бюджеты сельских поселений</t>
  </si>
  <si>
    <t>00011714030100000180180</t>
  </si>
  <si>
    <t>Дотации бюджетам сельских поселений на выравнивание бюджетной обеспеченности</t>
  </si>
  <si>
    <t>00020215001100000151151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</si>
  <si>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</si>
  <si>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</si>
  <si>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</si>
  <si>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00020245160100000151151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</si>
  <si>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</si>
  <si>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</si>
  <si>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</si>
  <si>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</si>
  <si>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</si>
  <si>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</si>
  <si>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</si>
  <si>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</si>
  <si>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</si>
  <si>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</si>
  <si>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</si>
  <si>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</si>
  <si>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</si>
  <si>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</si>
  <si>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</si>
  <si>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</si>
  <si>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</si>
  <si>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</si>
  <si>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</si>
  <si>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</si>
  <si>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</si>
  <si>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</si>
  <si>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</si>
  <si>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</si>
  <si>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</si>
  <si>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материальных запасов</t>
  </si>
  <si>
    <t>00001049900002040244340</t>
  </si>
  <si>
    <t>Налоги, пошлины и сборы</t>
  </si>
  <si>
    <t>00001049900002040852291</t>
  </si>
  <si>
    <t>Увеличение стоимости основных средств</t>
  </si>
  <si>
    <t>00001079900002010880310</t>
  </si>
  <si>
    <t>00001139900002950851291</t>
  </si>
  <si>
    <t>00001139900029900111211</t>
  </si>
  <si>
    <t>00001139900029900119213</t>
  </si>
  <si>
    <t>00001139900029900244226</t>
  </si>
  <si>
    <t>00001139900029900244340</t>
  </si>
  <si>
    <t>00001139900092350244226</t>
  </si>
  <si>
    <t>00001139900097071244226</t>
  </si>
  <si>
    <t>00002039900051180121211</t>
  </si>
  <si>
    <t>00002039900051180129213</t>
  </si>
  <si>
    <t>00002039900051180244340</t>
  </si>
  <si>
    <t>00003109900007440244340</t>
  </si>
  <si>
    <t>00004099900078020244225</t>
  </si>
  <si>
    <t>00004099900078020244340</t>
  </si>
  <si>
    <t>00005029900075050244340</t>
  </si>
  <si>
    <t>00005039900078010244223</t>
  </si>
  <si>
    <t>00005039900078010244225</t>
  </si>
  <si>
    <t>00005039900078010244310</t>
  </si>
  <si>
    <t>00005039900078010244340</t>
  </si>
  <si>
    <t>00005039900078040244340</t>
  </si>
  <si>
    <t>Транспортные услуги</t>
  </si>
  <si>
    <t>00005039900078050244222</t>
  </si>
  <si>
    <t>00005039900078050244223</t>
  </si>
  <si>
    <t>00005039900078050244226</t>
  </si>
  <si>
    <t>00005039900078050244340</t>
  </si>
  <si>
    <t>00005039900078050851291</t>
  </si>
  <si>
    <t>00005039900078050852291</t>
  </si>
  <si>
    <t>00005039900078060244225</t>
  </si>
  <si>
    <t>00006030910174460244225</t>
  </si>
  <si>
    <t>00008019900044091244225</t>
  </si>
  <si>
    <t>00008019900044091851291</t>
  </si>
  <si>
    <t>00010039900005410323340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</si>
  <si>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</si>
  <si>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</si>
  <si>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</si>
  <si>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</si>
  <si>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</si>
  <si>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</si>
  <si>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</si>
  <si>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</si>
  <si>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</si>
  <si>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</si>
  <si>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</si>
  <si>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</si>
  <si>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</si>
  <si>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Увеличение прочих остатков денежных средств бюджетов сельских поселений</t>
  </si>
  <si>
    <t>00001050201100000510000</t>
  </si>
  <si>
    <t>Уменьшение прочих остатков денежных средств бюджетов сельских поселений</t>
  </si>
  <si>
    <t>00001050201100000610000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</si>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</sst>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8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8"/>
      <name val="Arial Cyr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9" fontId="5" fillId="0" borderId="16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6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35"/>
  <sheetViews>
    <sheetView tabSelected="1" topLeftCell="A49" workbookViewId="0">
      <selection sqref="A1:EQ1"/>
    </sheetView>
  </sheetViews>
  <sheetFormatPr defaultRowHeight="11.25" customHeight="1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3847680.5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3054013.79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9" si="0">CF19+CW19+DN19</f>
        <v>3054013.79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9" si="1">BJ19-EE19</f>
        <v>793666.71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3847680.5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3054013.79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3054013.79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793666.71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118.12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118.12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-118.12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>
      <c r="A22" s="67" t="s">
        <v>34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200000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183714.08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183714.08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16285.920000000013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2" customHeight="1">
      <c r="A23" s="67" t="s">
        <v>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38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54.07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54.07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-54.07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21.5" customHeight="1">
      <c r="A24" s="67" t="s">
        <v>39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40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1488.2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1488.2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-1488.2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>
      <c r="A25" s="68" t="s">
        <v>41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4000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1246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1246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2754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97.2" customHeight="1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60000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12844.67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12844.67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47155.33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00000000000006" customHeight="1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256.42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256.42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-256.42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05" customHeight="1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100000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119891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119891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-19891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261.63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261.63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-261.63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05" customHeight="1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05" customHeight="1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400000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45908.94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45908.94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354091.06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994.86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994.86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-994.86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00000000000006" customHeight="1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4000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4000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24.3" customHeight="1">
      <c r="A34" s="68" t="s">
        <v>59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280000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107326.73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107326.73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172673.27000000002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24.3" customHeight="1">
      <c r="A35" s="68" t="s">
        <v>61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62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31628.79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31628.79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-31628.79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50000000000003" customHeight="1">
      <c r="A36" s="68" t="s">
        <v>63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64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298000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298000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298000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24.3" customHeight="1">
      <c r="A37" s="68" t="s">
        <v>65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66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848900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798747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798747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50153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48.6" customHeight="1">
      <c r="A38" s="68" t="s">
        <v>67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68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80300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51072.78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51072.78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29227.22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72.900000000000006" customHeight="1">
      <c r="A39" s="68" t="s">
        <v>69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70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1572480.5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1398460.5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1398460.5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174020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71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72</v>
      </c>
    </row>
    <row r="50" spans="1:166" ht="12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</row>
    <row r="51" spans="1:166" ht="24" customHeight="1">
      <c r="A51" s="41" t="s">
        <v>21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5" t="s">
        <v>22</v>
      </c>
      <c r="AL51" s="41"/>
      <c r="AM51" s="41"/>
      <c r="AN51" s="41"/>
      <c r="AO51" s="41"/>
      <c r="AP51" s="42"/>
      <c r="AQ51" s="45" t="s">
        <v>73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5" t="s">
        <v>74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2"/>
      <c r="BU51" s="45" t="s">
        <v>75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2"/>
      <c r="CH51" s="35" t="s">
        <v>25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35" t="s">
        <v>76</v>
      </c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78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6"/>
      <c r="AL52" s="43"/>
      <c r="AM52" s="43"/>
      <c r="AN52" s="43"/>
      <c r="AO52" s="43"/>
      <c r="AP52" s="44"/>
      <c r="AQ52" s="46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6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4"/>
      <c r="BU52" s="46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36" t="s">
        <v>77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7"/>
      <c r="CX52" s="35" t="s">
        <v>28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7"/>
      <c r="DK52" s="35" t="s">
        <v>29</v>
      </c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7"/>
      <c r="DX52" s="35" t="s">
        <v>30</v>
      </c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46" t="s">
        <v>78</v>
      </c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4"/>
      <c r="EX52" s="35" t="s">
        <v>79</v>
      </c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14.2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29">
        <v>2</v>
      </c>
      <c r="AL53" s="30"/>
      <c r="AM53" s="30"/>
      <c r="AN53" s="30"/>
      <c r="AO53" s="30"/>
      <c r="AP53" s="31"/>
      <c r="AQ53" s="29">
        <v>3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29">
        <v>4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1"/>
      <c r="BU53" s="29">
        <v>5</v>
      </c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1"/>
      <c r="CH53" s="29">
        <v>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1"/>
      <c r="CX53" s="29">
        <v>7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1"/>
      <c r="DK53" s="29">
        <v>8</v>
      </c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1"/>
      <c r="DX53" s="29">
        <v>9</v>
      </c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1"/>
      <c r="EK53" s="29">
        <v>10</v>
      </c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49">
        <v>11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5" customHeight="1">
      <c r="A54" s="50" t="s">
        <v>80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1" t="s">
        <v>81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5">
        <v>3891918.5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>
        <v>3891918.5</v>
      </c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>
        <v>2950927.36</v>
      </c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>
        <f t="shared" ref="DX54:DX97" si="2">CH54+CX54+DK54</f>
        <v>2950927.36</v>
      </c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>
        <f t="shared" ref="EK54:EK96" si="3">BC54-DX54</f>
        <v>940991.14000000013</v>
      </c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>
        <f t="shared" ref="EX54:EX96" si="4">BU54-DX54</f>
        <v>940991.14000000013</v>
      </c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6"/>
    </row>
    <row r="55" spans="1:166" ht="15" customHeight="1">
      <c r="A55" s="57" t="s">
        <v>33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3891918.5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3891918.5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2950927.36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2950927.36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940991.14000000013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940991.14000000013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3.2">
      <c r="A56" s="68" t="s">
        <v>82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83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431156.88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431156.88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351509.48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351509.48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79647.400000000023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79647.400000000023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3" customHeight="1">
      <c r="A57" s="68" t="s">
        <v>84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85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130102.09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130102.09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106156.03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106156.03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23946.059999999998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23946.059999999998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3.2">
      <c r="A58" s="68" t="s">
        <v>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236786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236786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166822.34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166822.34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69963.66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69963.66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3" customHeight="1">
      <c r="A59" s="68" t="s">
        <v>84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71714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71714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50380.34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50380.34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21333.660000000003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21333.660000000003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3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11000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11000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4698.6400000000003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4698.6400000000003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6301.36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6301.36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120000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120000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83855.460000000006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83855.460000000006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36144.539999999994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36144.539999999994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3" customHeight="1">
      <c r="A62" s="68" t="s">
        <v>92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22483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22483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594.66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594.66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21888.34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21888.34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3.2">
      <c r="A63" s="68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15376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15376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5939.39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5939.39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9436.61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9436.61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3" customHeight="1">
      <c r="A64" s="68" t="s">
        <v>96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59000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59000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55000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55000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3.2">
      <c r="A65" s="68" t="s">
        <v>98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99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7000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7000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5917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5917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1083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1083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3" customHeight="1">
      <c r="A66" s="68" t="s">
        <v>100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3480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3480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3480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3480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3.2">
      <c r="A67" s="68" t="s">
        <v>98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102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1961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1961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1039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1039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3.2">
      <c r="A68" s="68" t="s">
        <v>82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103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90578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90578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59512.43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59512.43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31065.57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31065.57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3" customHeight="1">
      <c r="A69" s="68" t="s">
        <v>84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104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26922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26922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17972.75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17972.75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8949.25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8949.25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3.2">
      <c r="A70" s="68" t="s">
        <v>94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105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7641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7641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7641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7641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3" customHeight="1">
      <c r="A71" s="68" t="s">
        <v>96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106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3000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3000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3000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3000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3.2">
      <c r="A72" s="68" t="s">
        <v>94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107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22641.53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22641.53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22641.53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22641.53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3.2">
      <c r="A73" s="68" t="s">
        <v>94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108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2000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2000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3.2">
      <c r="A74" s="68" t="s">
        <v>82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109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58800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58800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39226.400000000001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39226.400000000001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19573.599999999999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19573.599999999999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3" customHeight="1">
      <c r="A75" s="68" t="s">
        <v>84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17800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17800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11846.38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11846.38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5953.6200000000008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5953.6200000000008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3" customHeight="1">
      <c r="A76" s="68" t="s">
        <v>96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3700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3700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3700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3700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3" customHeight="1">
      <c r="A77" s="68" t="s">
        <v>96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200000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200000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160000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160000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40000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40000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3" customHeight="1">
      <c r="A78" s="68" t="s">
        <v>92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925000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925000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852800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852800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72200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72200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3" customHeight="1">
      <c r="A79" s="68" t="s">
        <v>96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10200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10200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10200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10200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3" customHeight="1">
      <c r="A80" s="68" t="s">
        <v>96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19626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19626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19626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19626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3.2">
      <c r="A81" s="68" t="s">
        <v>90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250000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250000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58055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58055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191945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191945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3" customHeight="1">
      <c r="A82" s="68" t="s">
        <v>92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25000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25000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45000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45000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3" customHeight="1">
      <c r="A83" s="68" t="s">
        <v>100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59096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59096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59096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59096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3" customHeight="1">
      <c r="A84" s="68" t="s">
        <v>96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20904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20904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20904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20904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3" customHeight="1">
      <c r="A85" s="68" t="s">
        <v>96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11000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11000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11000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11000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3.2">
      <c r="A86" s="68" t="s">
        <v>121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122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24600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24600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24600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24600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3.2">
      <c r="A87" s="68" t="s">
        <v>90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123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280000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280000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155611.72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155611.72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124388.28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124388.28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3.2">
      <c r="A88" s="68" t="s">
        <v>94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124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163024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163024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155818.85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155818.85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7205.1499999999942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7205.1499999999942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3" customHeight="1">
      <c r="A89" s="68" t="s">
        <v>96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125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389488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389488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288688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288688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100800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100800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3.2">
      <c r="A90" s="68" t="s">
        <v>98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126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27000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27000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18685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18685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8315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8315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3.2">
      <c r="A91" s="68" t="s">
        <v>98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127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8100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8100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8025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8025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75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75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3" customHeight="1">
      <c r="A92" s="68" t="s">
        <v>92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128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3500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3500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2736.57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2736.57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763.42999999999984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763.42999999999984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3" customHeight="1">
      <c r="A93" s="68" t="s">
        <v>92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129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80000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80000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80000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80000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3" customHeight="1">
      <c r="A94" s="68" t="s">
        <v>92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130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1600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1600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1185.3900000000001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1185.3900000000001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414.6099999999999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414.6099999999999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3.2">
      <c r="A95" s="68" t="s">
        <v>98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131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1000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1000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141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141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859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859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3" customHeight="1">
      <c r="A96" s="68" t="s">
        <v>96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132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3600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3600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3600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2"/>
        <v>3600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3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4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" customHeight="1">
      <c r="A97" s="73" t="s">
        <v>133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4"/>
      <c r="AK97" s="75" t="s">
        <v>134</v>
      </c>
      <c r="AL97" s="76"/>
      <c r="AM97" s="76"/>
      <c r="AN97" s="76"/>
      <c r="AO97" s="76"/>
      <c r="AP97" s="76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2">
        <v>-44238</v>
      </c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>
        <v>-44238</v>
      </c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>
        <v>103086.43</v>
      </c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62">
        <f t="shared" si="2"/>
        <v>103086.43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8"/>
    </row>
    <row r="98" spans="1:166" ht="24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35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2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8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6" t="s">
        <v>135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6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2" t="s">
        <v>136</v>
      </c>
    </row>
    <row r="105" spans="1:166" ht="12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</row>
    <row r="106" spans="1:166" ht="11.25" customHeight="1">
      <c r="A106" s="41" t="s">
        <v>21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2"/>
      <c r="AP106" s="45" t="s">
        <v>22</v>
      </c>
      <c r="AQ106" s="41"/>
      <c r="AR106" s="41"/>
      <c r="AS106" s="41"/>
      <c r="AT106" s="41"/>
      <c r="AU106" s="42"/>
      <c r="AV106" s="45" t="s">
        <v>137</v>
      </c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2"/>
      <c r="BL106" s="45" t="s">
        <v>74</v>
      </c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2"/>
      <c r="CF106" s="35" t="s">
        <v>25</v>
      </c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7"/>
      <c r="ET106" s="45" t="s">
        <v>26</v>
      </c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7"/>
    </row>
    <row r="107" spans="1:166" ht="69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4"/>
      <c r="AP107" s="46"/>
      <c r="AQ107" s="43"/>
      <c r="AR107" s="43"/>
      <c r="AS107" s="43"/>
      <c r="AT107" s="43"/>
      <c r="AU107" s="44"/>
      <c r="AV107" s="46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4"/>
      <c r="BL107" s="46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4"/>
      <c r="CF107" s="36" t="s">
        <v>138</v>
      </c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7"/>
      <c r="CW107" s="35" t="s">
        <v>28</v>
      </c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7"/>
      <c r="DN107" s="35" t="s">
        <v>29</v>
      </c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7"/>
      <c r="EE107" s="35" t="s">
        <v>30</v>
      </c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7"/>
      <c r="ET107" s="46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8"/>
    </row>
    <row r="108" spans="1:166" ht="12" customHeight="1">
      <c r="A108" s="39">
        <v>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40"/>
      <c r="AP108" s="29">
        <v>2</v>
      </c>
      <c r="AQ108" s="30"/>
      <c r="AR108" s="30"/>
      <c r="AS108" s="30"/>
      <c r="AT108" s="30"/>
      <c r="AU108" s="31"/>
      <c r="AV108" s="29">
        <v>3</v>
      </c>
      <c r="AW108" s="30"/>
      <c r="AX108" s="30"/>
      <c r="AY108" s="30"/>
      <c r="AZ108" s="30"/>
      <c r="BA108" s="30"/>
      <c r="BB108" s="30"/>
      <c r="BC108" s="30"/>
      <c r="BD108" s="30"/>
      <c r="BE108" s="15"/>
      <c r="BF108" s="15"/>
      <c r="BG108" s="15"/>
      <c r="BH108" s="15"/>
      <c r="BI108" s="15"/>
      <c r="BJ108" s="15"/>
      <c r="BK108" s="38"/>
      <c r="BL108" s="29">
        <v>4</v>
      </c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1"/>
      <c r="CF108" s="29">
        <v>5</v>
      </c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1"/>
      <c r="CW108" s="29">
        <v>6</v>
      </c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1"/>
      <c r="DN108" s="29">
        <v>7</v>
      </c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1"/>
      <c r="EE108" s="29">
        <v>8</v>
      </c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1"/>
      <c r="ET108" s="49">
        <v>9</v>
      </c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37.5" customHeight="1">
      <c r="A109" s="79" t="s">
        <v>139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80"/>
      <c r="AP109" s="51" t="s">
        <v>140</v>
      </c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3"/>
      <c r="BF109" s="33"/>
      <c r="BG109" s="33"/>
      <c r="BH109" s="33"/>
      <c r="BI109" s="33"/>
      <c r="BJ109" s="33"/>
      <c r="BK109" s="54"/>
      <c r="BL109" s="55">
        <v>44238</v>
      </c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>
        <v>-206172.86</v>
      </c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>
        <f t="shared" ref="EE109:EE125" si="5">CF109+CW109+DN109</f>
        <v>-206172.86</v>
      </c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>
        <f t="shared" ref="ET109:ET116" si="6">BL109-CF109-CW109-DN109</f>
        <v>250410.86</v>
      </c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6"/>
    </row>
    <row r="110" spans="1:166" ht="36.75" customHeight="1">
      <c r="A110" s="81" t="s">
        <v>141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2"/>
      <c r="AP110" s="58" t="s">
        <v>142</v>
      </c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60"/>
      <c r="BF110" s="12"/>
      <c r="BG110" s="12"/>
      <c r="BH110" s="12"/>
      <c r="BI110" s="12"/>
      <c r="BJ110" s="12"/>
      <c r="BK110" s="61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3">
        <f t="shared" si="5"/>
        <v>0</v>
      </c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5"/>
      <c r="ET110" s="63">
        <f t="shared" si="6"/>
        <v>0</v>
      </c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83"/>
    </row>
    <row r="111" spans="1:166" ht="17.25" customHeight="1">
      <c r="A111" s="87" t="s">
        <v>143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8"/>
      <c r="AP111" s="23"/>
      <c r="AQ111" s="24"/>
      <c r="AR111" s="24"/>
      <c r="AS111" s="24"/>
      <c r="AT111" s="24"/>
      <c r="AU111" s="89"/>
      <c r="AV111" s="90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2"/>
      <c r="BL111" s="84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6"/>
      <c r="CF111" s="84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6"/>
      <c r="CW111" s="84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6"/>
      <c r="DN111" s="84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6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>
        <f t="shared" si="6"/>
        <v>0</v>
      </c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" customHeight="1">
      <c r="A112" s="81" t="s">
        <v>144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2"/>
      <c r="AP112" s="58" t="s">
        <v>145</v>
      </c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60"/>
      <c r="BF112" s="12"/>
      <c r="BG112" s="12"/>
      <c r="BH112" s="12"/>
      <c r="BI112" s="12"/>
      <c r="BJ112" s="12"/>
      <c r="BK112" s="61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>
        <v>-103086.43</v>
      </c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-103086.43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>
        <f t="shared" si="6"/>
        <v>103086.43</v>
      </c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17.25" customHeight="1">
      <c r="A113" s="87" t="s">
        <v>143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8"/>
      <c r="AP113" s="23"/>
      <c r="AQ113" s="24"/>
      <c r="AR113" s="24"/>
      <c r="AS113" s="24"/>
      <c r="AT113" s="24"/>
      <c r="AU113" s="89"/>
      <c r="AV113" s="90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2"/>
      <c r="BL113" s="84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6"/>
      <c r="CF113" s="84">
        <v>-103086.43</v>
      </c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6"/>
      <c r="CW113" s="84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6"/>
      <c r="DN113" s="84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6"/>
      <c r="EE113" s="62">
        <f t="shared" si="5"/>
        <v>-103086.43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>
        <f t="shared" si="6"/>
        <v>103086.43</v>
      </c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3" customHeight="1">
      <c r="A114" s="68" t="s">
        <v>146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9"/>
      <c r="AP114" s="11"/>
      <c r="AQ114" s="12"/>
      <c r="AR114" s="12"/>
      <c r="AS114" s="12"/>
      <c r="AT114" s="12"/>
      <c r="AU114" s="61"/>
      <c r="AV114" s="93" t="s">
        <v>147</v>
      </c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5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>
        <v>-3105086.57</v>
      </c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-3105086.57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>
        <f t="shared" si="6"/>
        <v>3105086.57</v>
      </c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.3" customHeight="1">
      <c r="A115" s="68" t="s">
        <v>148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9"/>
      <c r="AP115" s="11"/>
      <c r="AQ115" s="12"/>
      <c r="AR115" s="12"/>
      <c r="AS115" s="12"/>
      <c r="AT115" s="12"/>
      <c r="AU115" s="61"/>
      <c r="AV115" s="93" t="s">
        <v>149</v>
      </c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5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>
        <v>3002000.14</v>
      </c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3002000.14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>
        <f t="shared" si="6"/>
        <v>-3002000.14</v>
      </c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1.5" customHeight="1">
      <c r="A116" s="96" t="s">
        <v>150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8" t="s">
        <v>151</v>
      </c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60"/>
      <c r="BF116" s="12"/>
      <c r="BG116" s="12"/>
      <c r="BH116" s="12"/>
      <c r="BI116" s="12"/>
      <c r="BJ116" s="12"/>
      <c r="BK116" s="61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>
        <f t="shared" si="6"/>
        <v>0</v>
      </c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5" customHeight="1">
      <c r="A117" s="57" t="s">
        <v>152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8" t="s">
        <v>153</v>
      </c>
      <c r="AQ117" s="59"/>
      <c r="AR117" s="59"/>
      <c r="AS117" s="59"/>
      <c r="AT117" s="59"/>
      <c r="AU117" s="59"/>
      <c r="AV117" s="76"/>
      <c r="AW117" s="76"/>
      <c r="AX117" s="76"/>
      <c r="AY117" s="76"/>
      <c r="AZ117" s="76"/>
      <c r="BA117" s="76"/>
      <c r="BB117" s="76"/>
      <c r="BC117" s="76"/>
      <c r="BD117" s="76"/>
      <c r="BE117" s="97"/>
      <c r="BF117" s="98"/>
      <c r="BG117" s="98"/>
      <c r="BH117" s="98"/>
      <c r="BI117" s="98"/>
      <c r="BJ117" s="98"/>
      <c r="BK117" s="99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>
        <v>103086.43</v>
      </c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5"/>
        <v>103086.43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5" customHeight="1">
      <c r="A118" s="57" t="s">
        <v>154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100"/>
      <c r="AP118" s="11" t="s">
        <v>155</v>
      </c>
      <c r="AQ118" s="12"/>
      <c r="AR118" s="12"/>
      <c r="AS118" s="12"/>
      <c r="AT118" s="12"/>
      <c r="AU118" s="61"/>
      <c r="AV118" s="101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3"/>
      <c r="BL118" s="63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5"/>
      <c r="CF118" s="63">
        <v>-103086.43</v>
      </c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5"/>
      <c r="CW118" s="63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5"/>
      <c r="DN118" s="63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5"/>
      <c r="EE118" s="62">
        <f t="shared" si="5"/>
        <v>-103086.43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31.5" customHeight="1">
      <c r="A119" s="104" t="s">
        <v>156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5"/>
      <c r="AP119" s="58" t="s">
        <v>157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60"/>
      <c r="BF119" s="12"/>
      <c r="BG119" s="12"/>
      <c r="BH119" s="12"/>
      <c r="BI119" s="12"/>
      <c r="BJ119" s="12"/>
      <c r="BK119" s="61"/>
      <c r="BL119" s="62">
        <v>44238</v>
      </c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>
        <v>-206172.86</v>
      </c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>
        <f t="shared" si="5"/>
        <v>-206172.86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38.25" customHeight="1">
      <c r="A120" s="104" t="s">
        <v>158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100"/>
      <c r="AP120" s="11" t="s">
        <v>159</v>
      </c>
      <c r="AQ120" s="12"/>
      <c r="AR120" s="12"/>
      <c r="AS120" s="12"/>
      <c r="AT120" s="12"/>
      <c r="AU120" s="61"/>
      <c r="AV120" s="101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3"/>
      <c r="BL120" s="63">
        <v>44238</v>
      </c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5"/>
      <c r="CF120" s="63">
        <v>-103086.43</v>
      </c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5"/>
      <c r="CW120" s="63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5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5"/>
        <v>-103086.43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36" customHeight="1">
      <c r="A121" s="104" t="s">
        <v>160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100"/>
      <c r="AP121" s="58" t="s">
        <v>161</v>
      </c>
      <c r="AQ121" s="59"/>
      <c r="AR121" s="59"/>
      <c r="AS121" s="59"/>
      <c r="AT121" s="59"/>
      <c r="AU121" s="59"/>
      <c r="AV121" s="76"/>
      <c r="AW121" s="76"/>
      <c r="AX121" s="76"/>
      <c r="AY121" s="76"/>
      <c r="AZ121" s="76"/>
      <c r="BA121" s="76"/>
      <c r="BB121" s="76"/>
      <c r="BC121" s="76"/>
      <c r="BD121" s="76"/>
      <c r="BE121" s="97"/>
      <c r="BF121" s="98"/>
      <c r="BG121" s="98"/>
      <c r="BH121" s="98"/>
      <c r="BI121" s="98"/>
      <c r="BJ121" s="98"/>
      <c r="BK121" s="99"/>
      <c r="BL121" s="62">
        <v>-3847680.5</v>
      </c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>
        <v>-3054013.79</v>
      </c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>
        <f t="shared" si="5"/>
        <v>-3054013.79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6.25" customHeight="1">
      <c r="A122" s="104" t="s">
        <v>162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100"/>
      <c r="AP122" s="11" t="s">
        <v>163</v>
      </c>
      <c r="AQ122" s="12"/>
      <c r="AR122" s="12"/>
      <c r="AS122" s="12"/>
      <c r="AT122" s="12"/>
      <c r="AU122" s="61"/>
      <c r="AV122" s="101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3"/>
      <c r="BL122" s="63">
        <v>3891918.5</v>
      </c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5"/>
      <c r="CF122" s="63">
        <v>2950927.36</v>
      </c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5"/>
      <c r="CW122" s="63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5"/>
      <c r="DN122" s="63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5"/>
      <c r="EE122" s="62">
        <f t="shared" si="5"/>
        <v>2950927.36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7.75" customHeight="1">
      <c r="A123" s="104" t="s">
        <v>164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5"/>
      <c r="AP123" s="58" t="s">
        <v>165</v>
      </c>
      <c r="AQ123" s="59"/>
      <c r="AR123" s="59"/>
      <c r="AS123" s="59"/>
      <c r="AT123" s="59"/>
      <c r="AU123" s="59"/>
      <c r="AV123" s="76"/>
      <c r="AW123" s="76"/>
      <c r="AX123" s="76"/>
      <c r="AY123" s="76"/>
      <c r="AZ123" s="76"/>
      <c r="BA123" s="76"/>
      <c r="BB123" s="76"/>
      <c r="BC123" s="76"/>
      <c r="BD123" s="76"/>
      <c r="BE123" s="97"/>
      <c r="BF123" s="98"/>
      <c r="BG123" s="98"/>
      <c r="BH123" s="98"/>
      <c r="BI123" s="98"/>
      <c r="BJ123" s="98"/>
      <c r="BK123" s="99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3">
        <v>-103086.43</v>
      </c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5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>
        <f t="shared" si="5"/>
        <v>-103086.43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" customHeight="1">
      <c r="A124" s="104" t="s">
        <v>166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100"/>
      <c r="AP124" s="11" t="s">
        <v>167</v>
      </c>
      <c r="AQ124" s="12"/>
      <c r="AR124" s="12"/>
      <c r="AS124" s="12"/>
      <c r="AT124" s="12"/>
      <c r="AU124" s="61"/>
      <c r="AV124" s="101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3"/>
      <c r="BL124" s="63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5"/>
      <c r="CF124" s="63">
        <v>-103086.43</v>
      </c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5"/>
      <c r="CW124" s="63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5"/>
      <c r="DN124" s="63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5"/>
      <c r="EE124" s="62">
        <f t="shared" si="5"/>
        <v>-103086.43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5.5" customHeight="1">
      <c r="A125" s="106" t="s">
        <v>168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8"/>
      <c r="AP125" s="75" t="s">
        <v>169</v>
      </c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97"/>
      <c r="BF125" s="98"/>
      <c r="BG125" s="98"/>
      <c r="BH125" s="98"/>
      <c r="BI125" s="98"/>
      <c r="BJ125" s="98"/>
      <c r="BK125" s="99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109">
        <v>-103086.43</v>
      </c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1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>
        <f t="shared" si="5"/>
        <v>-103086.43</v>
      </c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8"/>
    </row>
    <row r="126" spans="1:16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1" t="s">
        <v>170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 t="s">
        <v>171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12" t="s">
        <v>172</v>
      </c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"/>
      <c r="AG129" s="1"/>
      <c r="AH129" s="112" t="s">
        <v>173</v>
      </c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 t="s">
        <v>174</v>
      </c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"/>
      <c r="DR129" s="1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>
      <c r="A130" s="1" t="s">
        <v>175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"/>
      <c r="AG130" s="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12" t="s">
        <v>172</v>
      </c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7"/>
      <c r="DR130" s="7"/>
      <c r="DS130" s="112" t="s">
        <v>173</v>
      </c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12" t="s">
        <v>172</v>
      </c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7"/>
      <c r="AG131" s="7"/>
      <c r="AH131" s="112" t="s">
        <v>173</v>
      </c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>
      <c r="A133" s="114" t="s">
        <v>176</v>
      </c>
      <c r="B133" s="114"/>
      <c r="C133" s="115"/>
      <c r="D133" s="115"/>
      <c r="E133" s="115"/>
      <c r="F133" s="1" t="s">
        <v>176</v>
      </c>
      <c r="G133" s="1"/>
      <c r="H133" s="1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14">
        <v>200</v>
      </c>
      <c r="Z133" s="114"/>
      <c r="AA133" s="114"/>
      <c r="AB133" s="114"/>
      <c r="AC133" s="114"/>
      <c r="AD133" s="113"/>
      <c r="AE133" s="113"/>
      <c r="AF133" s="1"/>
      <c r="AG133" s="1" t="s">
        <v>177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1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1"/>
      <c r="CY134" s="1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1"/>
      <c r="DW134" s="1"/>
      <c r="DX134" s="2"/>
      <c r="DY134" s="2"/>
      <c r="DZ134" s="5"/>
      <c r="EA134" s="5"/>
      <c r="EB134" s="5"/>
      <c r="EC134" s="1"/>
      <c r="ED134" s="1"/>
      <c r="EE134" s="1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2"/>
      <c r="EW134" s="2"/>
      <c r="EX134" s="2"/>
      <c r="EY134" s="2"/>
      <c r="EZ134" s="2"/>
      <c r="FA134" s="8"/>
      <c r="FB134" s="8"/>
      <c r="FC134" s="1"/>
      <c r="FD134" s="1"/>
      <c r="FE134" s="1"/>
      <c r="FF134" s="1"/>
      <c r="FG134" s="1"/>
      <c r="FH134" s="1"/>
      <c r="FI134" s="1"/>
      <c r="FJ134" s="1"/>
    </row>
    <row r="135" spans="1:166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1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10"/>
      <c r="CY135" s="10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</sheetData>
  <mergeCells count="925">
    <mergeCell ref="AD133:AE133"/>
    <mergeCell ref="A133:B133"/>
    <mergeCell ref="C133:E133"/>
    <mergeCell ref="I133:X133"/>
    <mergeCell ref="Y133:AC133"/>
    <mergeCell ref="DC130:DP130"/>
    <mergeCell ref="DS130:ES130"/>
    <mergeCell ref="DC129:DP129"/>
    <mergeCell ref="DS129:ES129"/>
    <mergeCell ref="R131:AE131"/>
    <mergeCell ref="AH131:BH131"/>
    <mergeCell ref="N128:AE128"/>
    <mergeCell ref="AH128:BH128"/>
    <mergeCell ref="N129:AE129"/>
    <mergeCell ref="AH129:BH129"/>
    <mergeCell ref="R130:AE130"/>
    <mergeCell ref="AH130:BH130"/>
    <mergeCell ref="ET125:FJ125"/>
    <mergeCell ref="A125:AO125"/>
    <mergeCell ref="AP125:AU125"/>
    <mergeCell ref="AV125:BK125"/>
    <mergeCell ref="BL125:CE125"/>
    <mergeCell ref="CF125:CV125"/>
    <mergeCell ref="CW124:DM124"/>
    <mergeCell ref="DN124:ED124"/>
    <mergeCell ref="EE124:ES124"/>
    <mergeCell ref="CW125:DM125"/>
    <mergeCell ref="DN125:ED125"/>
    <mergeCell ref="EE125:ES125"/>
    <mergeCell ref="CW123:DM123"/>
    <mergeCell ref="DN123:ED123"/>
    <mergeCell ref="EE123:ES123"/>
    <mergeCell ref="ET123:FJ123"/>
    <mergeCell ref="A124:AO124"/>
    <mergeCell ref="AP124:AU124"/>
    <mergeCell ref="AV124:BK124"/>
    <mergeCell ref="BL124:CE124"/>
    <mergeCell ref="ET124:FJ124"/>
    <mergeCell ref="CF124:CV124"/>
    <mergeCell ref="A122:AO122"/>
    <mergeCell ref="AP122:AU122"/>
    <mergeCell ref="AV122:BK122"/>
    <mergeCell ref="BL122:CE122"/>
    <mergeCell ref="ET122:FJ122"/>
    <mergeCell ref="A123:AO123"/>
    <mergeCell ref="AP123:AU123"/>
    <mergeCell ref="AV123:BK123"/>
    <mergeCell ref="BL123:CE123"/>
    <mergeCell ref="CF123:CV123"/>
    <mergeCell ref="DN121:ED121"/>
    <mergeCell ref="EE121:ES121"/>
    <mergeCell ref="ET121:FJ121"/>
    <mergeCell ref="CF122:CV122"/>
    <mergeCell ref="CW122:DM122"/>
    <mergeCell ref="DN122:ED122"/>
    <mergeCell ref="EE122:ES122"/>
    <mergeCell ref="A121:AO121"/>
    <mergeCell ref="AP121:AU121"/>
    <mergeCell ref="AV121:BK121"/>
    <mergeCell ref="BL121:CE121"/>
    <mergeCell ref="CF121:CV121"/>
    <mergeCell ref="CW121:DM121"/>
    <mergeCell ref="ET119:FJ119"/>
    <mergeCell ref="CF120:CV120"/>
    <mergeCell ref="CW120:DM120"/>
    <mergeCell ref="DN120:ED120"/>
    <mergeCell ref="EE120:ES120"/>
    <mergeCell ref="A120:AO120"/>
    <mergeCell ref="AP120:AU120"/>
    <mergeCell ref="AV120:BK120"/>
    <mergeCell ref="BL120:CE120"/>
    <mergeCell ref="ET120:FJ120"/>
    <mergeCell ref="EE118:ES118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E117:ES117"/>
    <mergeCell ref="ET117:FJ117"/>
    <mergeCell ref="ET118:FJ118"/>
    <mergeCell ref="A118:AO118"/>
    <mergeCell ref="AP118:AU118"/>
    <mergeCell ref="AV118:BK118"/>
    <mergeCell ref="BL118:CE118"/>
    <mergeCell ref="CF118:CV118"/>
    <mergeCell ref="CW118:DM118"/>
    <mergeCell ref="DN118:ED118"/>
    <mergeCell ref="DN116:ED116"/>
    <mergeCell ref="EE116:ES116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CF115:CV115"/>
    <mergeCell ref="CW115:DM115"/>
    <mergeCell ref="DN115:ED115"/>
    <mergeCell ref="EE115:ES115"/>
    <mergeCell ref="A116:AO116"/>
    <mergeCell ref="AP116:AU116"/>
    <mergeCell ref="AV116:BK116"/>
    <mergeCell ref="BL116:CE116"/>
    <mergeCell ref="CF116:CV116"/>
    <mergeCell ref="CW116:DM116"/>
    <mergeCell ref="ET114:FJ114"/>
    <mergeCell ref="CF114:CV114"/>
    <mergeCell ref="CW114:DM114"/>
    <mergeCell ref="DN114:ED114"/>
    <mergeCell ref="EE114:ES114"/>
    <mergeCell ref="A115:AO115"/>
    <mergeCell ref="AP115:AU115"/>
    <mergeCell ref="AV115:BK115"/>
    <mergeCell ref="BL115:CE115"/>
    <mergeCell ref="ET115:FJ115"/>
    <mergeCell ref="A113:AO113"/>
    <mergeCell ref="AP113:AU113"/>
    <mergeCell ref="AV113:BK113"/>
    <mergeCell ref="BL113:CE113"/>
    <mergeCell ref="A114:AO114"/>
    <mergeCell ref="AP114:AU114"/>
    <mergeCell ref="AV114:BK114"/>
    <mergeCell ref="BL114:CE114"/>
    <mergeCell ref="CF112:CV112"/>
    <mergeCell ref="CW112:DM112"/>
    <mergeCell ref="DN112:ED112"/>
    <mergeCell ref="EE112:ES112"/>
    <mergeCell ref="ET112:FJ112"/>
    <mergeCell ref="ET113:FJ113"/>
    <mergeCell ref="CF113:CV113"/>
    <mergeCell ref="CW113:DM113"/>
    <mergeCell ref="DN113:ED113"/>
    <mergeCell ref="EE113:ES113"/>
    <mergeCell ref="A111:AO111"/>
    <mergeCell ref="AP111:AU111"/>
    <mergeCell ref="AV111:BK111"/>
    <mergeCell ref="BL111:CE111"/>
    <mergeCell ref="A112:AO112"/>
    <mergeCell ref="AP112:AU112"/>
    <mergeCell ref="AV112:BK112"/>
    <mergeCell ref="BL112:CE112"/>
    <mergeCell ref="DN110:ED110"/>
    <mergeCell ref="EE110:ES110"/>
    <mergeCell ref="ET110:FJ110"/>
    <mergeCell ref="ET111:FJ111"/>
    <mergeCell ref="CF111:CV111"/>
    <mergeCell ref="CW111:DM111"/>
    <mergeCell ref="DN111:ED111"/>
    <mergeCell ref="EE111:ES111"/>
    <mergeCell ref="A110:AO110"/>
    <mergeCell ref="AP110:AU110"/>
    <mergeCell ref="AV110:BK110"/>
    <mergeCell ref="BL110:CE110"/>
    <mergeCell ref="CF110:CV110"/>
    <mergeCell ref="CW110:DM110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9:FJ109"/>
    <mergeCell ref="EE107:ES107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A106:AO107"/>
    <mergeCell ref="AP106:AU107"/>
    <mergeCell ref="AV106:BK107"/>
    <mergeCell ref="BL106:CE107"/>
    <mergeCell ref="A105:FJ105"/>
    <mergeCell ref="CF106:ES106"/>
    <mergeCell ref="ET106:FJ107"/>
    <mergeCell ref="CF107:CV107"/>
    <mergeCell ref="CW107:DM107"/>
    <mergeCell ref="DN107:ED107"/>
    <mergeCell ref="A97:AJ97"/>
    <mergeCell ref="AK97:AP97"/>
    <mergeCell ref="AQ97:BB97"/>
    <mergeCell ref="BC97:BT97"/>
    <mergeCell ref="EK97:EW97"/>
    <mergeCell ref="EX97:FJ97"/>
    <mergeCell ref="BU97:CG97"/>
    <mergeCell ref="CH97:CW97"/>
    <mergeCell ref="CX97:DJ97"/>
    <mergeCell ref="EX96:FJ96"/>
    <mergeCell ref="BU96:CG96"/>
    <mergeCell ref="CH96:CW96"/>
    <mergeCell ref="CX96:DJ96"/>
    <mergeCell ref="DK96:DW96"/>
    <mergeCell ref="DX97:EJ97"/>
    <mergeCell ref="DK97:DW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Фавзия Хазинуровна Юсупова</dc:creator>
  <dc:description>POI HSSF rep:2.45.0.191</dc:description>
  <cp:lastModifiedBy>Фавзия Хазинуровна Юсупова</cp:lastModifiedBy>
  <dcterms:created xsi:type="dcterms:W3CDTF">2018-11-12T11:38:27Z</dcterms:created>
  <dcterms:modified xsi:type="dcterms:W3CDTF">2018-11-12T11:38:27Z</dcterms:modified>
</cp:coreProperties>
</file>